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0_servizioacquisti\SERVIZIOACQUISTI\GARE\2021\SINTEL\ARREDI DIG\GARA 2\Allegati\"/>
    </mc:Choice>
  </mc:AlternateContent>
  <xr:revisionPtr revIDLastSave="0" documentId="13_ncr:1_{97A17C83-05B6-41E0-847B-68E51CB660EF}" xr6:coauthVersionLast="36" xr6:coauthVersionMax="36" xr10:uidLastSave="{00000000-0000-0000-0000-000000000000}"/>
  <bookViews>
    <workbookView xWindow="0" yWindow="0" windowWidth="28800" windowHeight="12375" xr2:uid="{72E1DC09-DEBD-4617-AF3F-29E615AFF417}"/>
  </bookViews>
  <sheets>
    <sheet name="LOTTO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F8" i="1"/>
  <c r="F9" i="1"/>
  <c r="F11" i="1"/>
  <c r="F12" i="1"/>
  <c r="F13" i="1"/>
  <c r="F14" i="1"/>
  <c r="F15" i="1"/>
  <c r="F16" i="1"/>
  <c r="F19" i="1"/>
  <c r="F20" i="1"/>
  <c r="F21" i="1"/>
  <c r="F22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6" i="1"/>
  <c r="F40" i="1" l="1"/>
</calcChain>
</file>

<file path=xl/sharedStrings.xml><?xml version="1.0" encoding="utf-8"?>
<sst xmlns="http://schemas.openxmlformats.org/spreadsheetml/2006/main" count="103" uniqueCount="87">
  <si>
    <t xml:space="preserve">CODICE AREA </t>
  </si>
  <si>
    <t>ARREDO</t>
  </si>
  <si>
    <t>DIMENSIONI (CM)</t>
  </si>
  <si>
    <t>QUANTITA’</t>
  </si>
  <si>
    <t>PREZZO UNITARIO OFFERTO</t>
  </si>
  <si>
    <t>TOTALE OFFERTA</t>
  </si>
  <si>
    <t>B.01</t>
  </si>
  <si>
    <t>SCRIVANIA OPERATIVA x2 utenti</t>
  </si>
  <si>
    <t>B.01.1</t>
  </si>
  <si>
    <t>SCRIVANIA OPERATIVA x4 utenti</t>
  </si>
  <si>
    <t>B.02</t>
  </si>
  <si>
    <t>140x360</t>
  </si>
  <si>
    <t>B.03</t>
  </si>
  <si>
    <t>SCRIVANIA OPERATIVA x6 utenti</t>
  </si>
  <si>
    <t>140x240</t>
  </si>
  <si>
    <t>B.04</t>
  </si>
  <si>
    <t>70x140</t>
  </si>
  <si>
    <t>B.07</t>
  </si>
  <si>
    <t>DATTILO</t>
  </si>
  <si>
    <t>-------------</t>
  </si>
  <si>
    <t>TAVOLO OPERATIVO</t>
  </si>
  <si>
    <t>B.06</t>
  </si>
  <si>
    <t>----</t>
  </si>
  <si>
    <t>BRACCIO REGGI MONITOR</t>
  </si>
  <si>
    <t>T.01</t>
  </si>
  <si>
    <t>TAVOLO TONDO MEETING ROOM</t>
  </si>
  <si>
    <t>DIAMETRO 120</t>
  </si>
  <si>
    <t>T.02</t>
  </si>
  <si>
    <t>DIAMETRO 80</t>
  </si>
  <si>
    <t>T.06</t>
  </si>
  <si>
    <t xml:space="preserve">TAVOLO MEETING ROOM </t>
  </si>
  <si>
    <t>T.07</t>
  </si>
  <si>
    <t>TAVOLO MEETING ROOM</t>
  </si>
  <si>
    <t>T.08</t>
  </si>
  <si>
    <t>T.09</t>
  </si>
  <si>
    <t>TRASPORTO E MONTAGGIO (A CORPO)</t>
  </si>
  <si>
    <t>OFFERTA ECONOMICA DA CARICARE SUL PORTALE SINTEL</t>
  </si>
  <si>
    <t>80x240</t>
  </si>
  <si>
    <t>80x360</t>
  </si>
  <si>
    <t>80x140</t>
  </si>
  <si>
    <t>AR.03</t>
  </si>
  <si>
    <t>ARMADI ALTI SINGOLA ANTA</t>
  </si>
  <si>
    <t>AR.03a</t>
  </si>
  <si>
    <t>ARMADI BASSI SINGOLA ANTA</t>
  </si>
  <si>
    <t>AR.03b</t>
  </si>
  <si>
    <t>ARMADI ALTI A GIORNO</t>
  </si>
  <si>
    <t>AR.06</t>
  </si>
  <si>
    <t>MOBILI BASSI LATO SCRIVANIA</t>
  </si>
  <si>
    <t>45x70xH75</t>
  </si>
  <si>
    <t>AR.07</t>
  </si>
  <si>
    <t>45x80xH75</t>
  </si>
  <si>
    <t>AR.01a</t>
  </si>
  <si>
    <t xml:space="preserve">LOCKERS ALTI – 4 SCOMPARTI  </t>
  </si>
  <si>
    <t>AR.01c</t>
  </si>
  <si>
    <t>AR.01b</t>
  </si>
  <si>
    <t>Allegato 15– Dettaglio offerta economica</t>
  </si>
  <si>
    <t>SCRIVANIE OPERATIVE – BENCH OPERATIVO /UFFICI MULTIPLI</t>
  </si>
  <si>
    <t>SCRIVANIE PER UFFICI SINGOLI E DOPPI</t>
  </si>
  <si>
    <t>AREE OPEN SPACE</t>
  </si>
  <si>
    <t>SALE RIUNIONI</t>
  </si>
  <si>
    <t>ARMADI - CONTENITORI</t>
  </si>
  <si>
    <t>SCRIVANIA OPERATIVA x3 utenti</t>
  </si>
  <si>
    <t>80x160</t>
  </si>
  <si>
    <t>80x180</t>
  </si>
  <si>
    <t>60x80</t>
  </si>
  <si>
    <t>B.07a</t>
  </si>
  <si>
    <t>B.07b</t>
  </si>
  <si>
    <t>D</t>
  </si>
  <si>
    <t>D1</t>
  </si>
  <si>
    <t>B.05</t>
  </si>
  <si>
    <t>140x600</t>
  </si>
  <si>
    <t>140x480</t>
  </si>
  <si>
    <t>100x180</t>
  </si>
  <si>
    <t>100x240</t>
  </si>
  <si>
    <t>140x140</t>
  </si>
  <si>
    <t>CASSETTO SOTTO PIANO CON SERRATURA</t>
  </si>
  <si>
    <t>--------</t>
  </si>
  <si>
    <t>-----------</t>
  </si>
  <si>
    <t>42/45x80</t>
  </si>
  <si>
    <t>45x45xH.210/233cm</t>
  </si>
  <si>
    <t>60 x 40/45 x H.80cm</t>
  </si>
  <si>
    <t>60 x 45x H.210/233</t>
  </si>
  <si>
    <t>40/47 x 40/45 x H189/192</t>
  </si>
  <si>
    <t>40 x 40/45 x H.75</t>
  </si>
  <si>
    <t>SCRIVANIA SINGOLA</t>
  </si>
  <si>
    <t>LOCKERS ALTI 2 SCOMPARTI</t>
  </si>
  <si>
    <t>CONTENITORI BASSI (H 75 – come scrivania; larghezza complessiva come scrivanie) Locale O.S.D.1.1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</si>
</sst>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u/>
      <sz val="10"/>
      <color rgb="FFC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164" fontId="6" fillId="6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 wrapText="1"/>
    </xf>
    <xf numFmtId="164" fontId="0" fillId="7" borderId="3" xfId="0" applyNumberFormat="1" applyFill="1" applyBorder="1" applyProtection="1">
      <protection locked="0"/>
    </xf>
    <xf numFmtId="164" fontId="10" fillId="7" borderId="3" xfId="0" applyNumberFormat="1" applyFont="1" applyFill="1" applyBorder="1" applyProtection="1">
      <protection locked="0"/>
    </xf>
    <xf numFmtId="164" fontId="0" fillId="7" borderId="3" xfId="0" applyNumberFormat="1" applyFill="1" applyBorder="1" applyAlignment="1" applyProtection="1">
      <alignment vertical="center"/>
      <protection locked="0"/>
    </xf>
    <xf numFmtId="0" fontId="4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e" xfId="0" builtinId="0"/>
  </cellStyles>
  <dxfs count="1">
    <dxf>
      <font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685800</xdr:colOff>
      <xdr:row>26</xdr:row>
      <xdr:rowOff>19050</xdr:rowOff>
    </xdr:from>
    <xdr:ext cx="3429000" cy="3362325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A3FECD6B-39DB-4CE7-80F5-4133D6D4B560}"/>
            </a:ext>
          </a:extLst>
        </xdr:cNvPr>
        <xdr:cNvSpPr txBox="1"/>
      </xdr:nvSpPr>
      <xdr:spPr>
        <a:xfrm>
          <a:off x="11296650" y="5076825"/>
          <a:ext cx="3429000" cy="33623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t-IT" sz="1400"/>
            <a:t>Valore complessivo offerta economica, per l'intera fornitura,  da caricare su piattaforma SINTEL.</a:t>
          </a:r>
        </a:p>
        <a:p>
          <a:pPr algn="l"/>
          <a:r>
            <a:rPr lang="it-IT" sz="1400"/>
            <a:t>Si ricorda che il presente listino verrà impiegato per i successivi ordinativi entro un massimo di 24 mesi dalla data di stipula come meglio indicato all'art 3 del capitolato di gara</a:t>
          </a:r>
          <a:r>
            <a:rPr lang="it-IT" sz="1400" baseline="0"/>
            <a:t>.</a:t>
          </a:r>
        </a:p>
        <a:p>
          <a:pPr algn="l"/>
          <a:endParaRPr lang="it-IT" sz="1400" baseline="0"/>
        </a:p>
        <a:p>
          <a:pPr algn="l"/>
          <a:r>
            <a:rPr lang="it-IT" sz="1400" b="1" u="sng" baseline="0"/>
            <a:t>AVVERTENZA</a:t>
          </a:r>
        </a:p>
        <a:p>
          <a:pPr algn="l"/>
          <a:r>
            <a:rPr lang="it-IT" sz="1400" b="1" baseline="0">
              <a:solidFill>
                <a:srgbClr val="FF0000"/>
              </a:solidFill>
            </a:rPr>
            <a:t>Qualora l'operatore economico non compili tutte le voci indicate l'offerta economica verrà considerata non valida e pertanto esclusa dal proseguo della procedura di gara.</a:t>
          </a:r>
        </a:p>
        <a:p>
          <a:pPr algn="l"/>
          <a:endParaRPr lang="it-IT" sz="1400" baseline="0"/>
        </a:p>
        <a:p>
          <a:pPr algn="l"/>
          <a:endParaRPr lang="it-IT" sz="1400"/>
        </a:p>
      </xdr:txBody>
    </xdr:sp>
    <xdr:clientData/>
  </xdr:oneCellAnchor>
  <xdr:twoCellAnchor>
    <xdr:from>
      <xdr:col>6</xdr:col>
      <xdr:colOff>52388</xdr:colOff>
      <xdr:row>38</xdr:row>
      <xdr:rowOff>109538</xdr:rowOff>
    </xdr:from>
    <xdr:to>
      <xdr:col>6</xdr:col>
      <xdr:colOff>519113</xdr:colOff>
      <xdr:row>40</xdr:row>
      <xdr:rowOff>71438</xdr:rowOff>
    </xdr:to>
    <xdr:sp macro="" textlink="">
      <xdr:nvSpPr>
        <xdr:cNvPr id="6" name="Freccia in su 5">
          <a:extLst>
            <a:ext uri="{FF2B5EF4-FFF2-40B4-BE49-F238E27FC236}">
              <a16:creationId xmlns:a16="http://schemas.microsoft.com/office/drawing/2014/main" id="{0DD7844C-3E81-4BF1-BB23-53D1089DE336}"/>
            </a:ext>
          </a:extLst>
        </xdr:cNvPr>
        <xdr:cNvSpPr/>
      </xdr:nvSpPr>
      <xdr:spPr>
        <a:xfrm rot="16200000">
          <a:off x="10429876" y="7591425"/>
          <a:ext cx="476250" cy="466725"/>
        </a:xfrm>
        <a:prstGeom prst="up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742950</xdr:colOff>
      <xdr:row>1</xdr:row>
      <xdr:rowOff>142875</xdr:rowOff>
    </xdr:from>
    <xdr:to>
      <xdr:col>4</xdr:col>
      <xdr:colOff>1219200</xdr:colOff>
      <xdr:row>3</xdr:row>
      <xdr:rowOff>9525</xdr:rowOff>
    </xdr:to>
    <xdr:sp macro="" textlink="">
      <xdr:nvSpPr>
        <xdr:cNvPr id="7" name="Freccia in su 6">
          <a:extLst>
            <a:ext uri="{FF2B5EF4-FFF2-40B4-BE49-F238E27FC236}">
              <a16:creationId xmlns:a16="http://schemas.microsoft.com/office/drawing/2014/main" id="{B10AEC39-18E2-44D3-9F8F-D3AA05AF2526}"/>
            </a:ext>
          </a:extLst>
        </xdr:cNvPr>
        <xdr:cNvSpPr/>
      </xdr:nvSpPr>
      <xdr:spPr>
        <a:xfrm rot="10800000">
          <a:off x="9048750" y="333375"/>
          <a:ext cx="476250" cy="466725"/>
        </a:xfrm>
        <a:prstGeom prst="upArrow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4</xdr:col>
      <xdr:colOff>552450</xdr:colOff>
      <xdr:row>0</xdr:row>
      <xdr:rowOff>123825</xdr:rowOff>
    </xdr:from>
    <xdr:ext cx="884088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77B59567-94A0-4CB7-A202-7871F36805E5}"/>
            </a:ext>
          </a:extLst>
        </xdr:cNvPr>
        <xdr:cNvSpPr txBox="1"/>
      </xdr:nvSpPr>
      <xdr:spPr>
        <a:xfrm>
          <a:off x="8858250" y="123825"/>
          <a:ext cx="8840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b="1">
              <a:solidFill>
                <a:srgbClr val="FF0000"/>
              </a:solidFill>
            </a:rPr>
            <a:t>COMPILARE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1CD1-233F-4299-9BB7-E157DDB2F408}">
  <dimension ref="A2:F40"/>
  <sheetViews>
    <sheetView tabSelected="1" topLeftCell="A6" workbookViewId="0">
      <selection activeCell="E20" sqref="E20"/>
    </sheetView>
  </sheetViews>
  <sheetFormatPr defaultColWidth="13.5703125" defaultRowHeight="15" x14ac:dyDescent="0.25"/>
  <cols>
    <col min="1" max="1" width="13.5703125" style="1"/>
    <col min="2" max="2" width="55.7109375" style="1" customWidth="1"/>
    <col min="3" max="3" width="20.28515625" style="1" customWidth="1"/>
    <col min="4" max="4" width="13.5703125" style="1"/>
    <col min="5" max="5" width="27" style="1" customWidth="1"/>
    <col min="6" max="6" width="29" style="1" customWidth="1"/>
    <col min="7" max="16384" width="13.5703125" style="1"/>
  </cols>
  <sheetData>
    <row r="2" spans="1:6" ht="23.25" x14ac:dyDescent="0.25">
      <c r="A2" s="11" t="s">
        <v>55</v>
      </c>
    </row>
    <row r="4" spans="1:6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31" t="s">
        <v>56</v>
      </c>
      <c r="B5" s="32"/>
      <c r="C5" s="32"/>
      <c r="D5" s="32"/>
      <c r="E5" s="32"/>
      <c r="F5" s="32"/>
    </row>
    <row r="6" spans="1:6" x14ac:dyDescent="0.25">
      <c r="A6" s="15" t="s">
        <v>6</v>
      </c>
      <c r="B6" s="14" t="s">
        <v>7</v>
      </c>
      <c r="C6" s="15" t="s">
        <v>37</v>
      </c>
      <c r="D6" s="4">
        <v>11</v>
      </c>
      <c r="E6" s="12"/>
      <c r="F6" s="27" t="str">
        <f>IF(E6="","ERRORE",E6*D6)</f>
        <v>ERRORE</v>
      </c>
    </row>
    <row r="7" spans="1:6" x14ac:dyDescent="0.25">
      <c r="A7" s="15" t="s">
        <v>8</v>
      </c>
      <c r="B7" s="14" t="s">
        <v>61</v>
      </c>
      <c r="C7" s="15" t="s">
        <v>38</v>
      </c>
      <c r="D7" s="4">
        <v>2</v>
      </c>
      <c r="E7" s="12"/>
      <c r="F7" s="27" t="str">
        <f t="shared" ref="F7:F39" si="0">IF(E7="","ERRORE",E7*D7)</f>
        <v>ERRORE</v>
      </c>
    </row>
    <row r="8" spans="1:6" x14ac:dyDescent="0.25">
      <c r="A8" s="4" t="s">
        <v>10</v>
      </c>
      <c r="B8" s="14" t="s">
        <v>13</v>
      </c>
      <c r="C8" s="4" t="s">
        <v>11</v>
      </c>
      <c r="D8" s="4">
        <v>18</v>
      </c>
      <c r="E8" s="12"/>
      <c r="F8" s="27" t="str">
        <f t="shared" si="0"/>
        <v>ERRORE</v>
      </c>
    </row>
    <row r="9" spans="1:6" x14ac:dyDescent="0.25">
      <c r="A9" s="4" t="s">
        <v>12</v>
      </c>
      <c r="B9" s="14" t="s">
        <v>9</v>
      </c>
      <c r="C9" s="4" t="s">
        <v>14</v>
      </c>
      <c r="D9" s="4">
        <v>12</v>
      </c>
      <c r="E9" s="12"/>
      <c r="F9" s="27" t="str">
        <f t="shared" si="0"/>
        <v>ERRORE</v>
      </c>
    </row>
    <row r="10" spans="1:6" x14ac:dyDescent="0.25">
      <c r="A10" s="31" t="s">
        <v>57</v>
      </c>
      <c r="B10" s="32"/>
      <c r="C10" s="32"/>
      <c r="D10" s="32"/>
      <c r="E10" s="32"/>
      <c r="F10" s="33"/>
    </row>
    <row r="11" spans="1:6" x14ac:dyDescent="0.25">
      <c r="A11" s="15" t="s">
        <v>21</v>
      </c>
      <c r="B11" s="14" t="s">
        <v>84</v>
      </c>
      <c r="C11" s="15" t="s">
        <v>16</v>
      </c>
      <c r="D11" s="4">
        <v>14</v>
      </c>
      <c r="E11" s="16"/>
      <c r="F11" s="27" t="str">
        <f t="shared" si="0"/>
        <v>ERRORE</v>
      </c>
    </row>
    <row r="12" spans="1:6" x14ac:dyDescent="0.25">
      <c r="A12" s="15" t="s">
        <v>17</v>
      </c>
      <c r="B12" s="14" t="s">
        <v>84</v>
      </c>
      <c r="C12" s="15" t="s">
        <v>39</v>
      </c>
      <c r="D12" s="4">
        <v>78</v>
      </c>
      <c r="E12" s="16"/>
      <c r="F12" s="27" t="str">
        <f t="shared" si="0"/>
        <v>ERRORE</v>
      </c>
    </row>
    <row r="13" spans="1:6" x14ac:dyDescent="0.25">
      <c r="A13" s="15" t="s">
        <v>65</v>
      </c>
      <c r="B13" s="14" t="s">
        <v>84</v>
      </c>
      <c r="C13" s="15" t="s">
        <v>62</v>
      </c>
      <c r="D13" s="4">
        <v>1</v>
      </c>
      <c r="E13" s="16"/>
      <c r="F13" s="27" t="str">
        <f t="shared" si="0"/>
        <v>ERRORE</v>
      </c>
    </row>
    <row r="14" spans="1:6" x14ac:dyDescent="0.25">
      <c r="A14" s="15" t="s">
        <v>66</v>
      </c>
      <c r="B14" s="14" t="s">
        <v>84</v>
      </c>
      <c r="C14" s="15" t="s">
        <v>63</v>
      </c>
      <c r="D14" s="4">
        <v>10</v>
      </c>
      <c r="E14" s="16"/>
      <c r="F14" s="27" t="str">
        <f t="shared" si="0"/>
        <v>ERRORE</v>
      </c>
    </row>
    <row r="15" spans="1:6" x14ac:dyDescent="0.25">
      <c r="A15" s="15" t="s">
        <v>67</v>
      </c>
      <c r="B15" s="14" t="s">
        <v>18</v>
      </c>
      <c r="C15" s="15" t="s">
        <v>78</v>
      </c>
      <c r="D15" s="4">
        <v>5</v>
      </c>
      <c r="E15" s="16"/>
      <c r="F15" s="27" t="str">
        <f t="shared" si="0"/>
        <v>ERRORE</v>
      </c>
    </row>
    <row r="16" spans="1:6" x14ac:dyDescent="0.25">
      <c r="A16" s="15" t="s">
        <v>68</v>
      </c>
      <c r="B16" s="14" t="s">
        <v>18</v>
      </c>
      <c r="C16" s="15" t="s">
        <v>64</v>
      </c>
      <c r="D16" s="4">
        <v>5</v>
      </c>
      <c r="E16" s="12"/>
      <c r="F16" s="27" t="str">
        <f t="shared" si="0"/>
        <v>ERRORE</v>
      </c>
    </row>
    <row r="17" spans="1:6" x14ac:dyDescent="0.25">
      <c r="A17" s="6" t="s">
        <v>76</v>
      </c>
      <c r="B17" s="14" t="s">
        <v>75</v>
      </c>
      <c r="C17" s="6" t="s">
        <v>77</v>
      </c>
      <c r="D17" s="4">
        <v>103</v>
      </c>
      <c r="E17" s="12"/>
      <c r="F17" s="27" t="str">
        <f t="shared" si="0"/>
        <v>ERRORE</v>
      </c>
    </row>
    <row r="18" spans="1:6" x14ac:dyDescent="0.25">
      <c r="A18" s="31" t="s">
        <v>58</v>
      </c>
      <c r="B18" s="32"/>
      <c r="C18" s="32"/>
      <c r="D18" s="32"/>
      <c r="E18" s="32"/>
      <c r="F18" s="33"/>
    </row>
    <row r="19" spans="1:6" x14ac:dyDescent="0.25">
      <c r="A19" s="15" t="s">
        <v>69</v>
      </c>
      <c r="B19" s="14" t="s">
        <v>20</v>
      </c>
      <c r="C19" s="15" t="s">
        <v>70</v>
      </c>
      <c r="D19" s="4">
        <v>12</v>
      </c>
      <c r="E19" s="16"/>
      <c r="F19" s="27" t="str">
        <f t="shared" si="0"/>
        <v>ERRORE</v>
      </c>
    </row>
    <row r="20" spans="1:6" x14ac:dyDescent="0.25">
      <c r="A20" s="4" t="s">
        <v>10</v>
      </c>
      <c r="B20" s="14" t="s">
        <v>20</v>
      </c>
      <c r="C20" s="4" t="s">
        <v>11</v>
      </c>
      <c r="D20" s="4">
        <v>18</v>
      </c>
      <c r="E20" s="16"/>
      <c r="F20" s="27" t="str">
        <f t="shared" si="0"/>
        <v>ERRORE</v>
      </c>
    </row>
    <row r="21" spans="1:6" x14ac:dyDescent="0.25">
      <c r="A21" s="4" t="s">
        <v>15</v>
      </c>
      <c r="B21" s="14" t="s">
        <v>20</v>
      </c>
      <c r="C21" s="4" t="s">
        <v>71</v>
      </c>
      <c r="D21" s="4">
        <v>1</v>
      </c>
      <c r="E21" s="16"/>
      <c r="F21" s="27" t="str">
        <f t="shared" si="0"/>
        <v>ERRORE</v>
      </c>
    </row>
    <row r="22" spans="1:6" x14ac:dyDescent="0.25">
      <c r="A22" s="5" t="s">
        <v>22</v>
      </c>
      <c r="B22" s="14" t="s">
        <v>23</v>
      </c>
      <c r="C22" s="6" t="s">
        <v>19</v>
      </c>
      <c r="D22" s="4">
        <v>164</v>
      </c>
      <c r="E22" s="16"/>
      <c r="F22" s="27" t="str">
        <f t="shared" si="0"/>
        <v>ERRORE</v>
      </c>
    </row>
    <row r="23" spans="1:6" x14ac:dyDescent="0.25">
      <c r="A23" s="31" t="s">
        <v>59</v>
      </c>
      <c r="B23" s="32"/>
      <c r="C23" s="32"/>
      <c r="D23" s="32"/>
      <c r="E23" s="32"/>
      <c r="F23" s="33"/>
    </row>
    <row r="24" spans="1:6" x14ac:dyDescent="0.25">
      <c r="A24" s="4" t="s">
        <v>24</v>
      </c>
      <c r="B24" s="17" t="s">
        <v>25</v>
      </c>
      <c r="C24" s="4" t="s">
        <v>26</v>
      </c>
      <c r="D24" s="4">
        <v>7</v>
      </c>
      <c r="E24" s="12"/>
      <c r="F24" s="27" t="str">
        <f t="shared" si="0"/>
        <v>ERRORE</v>
      </c>
    </row>
    <row r="25" spans="1:6" x14ac:dyDescent="0.25">
      <c r="A25" s="4" t="s">
        <v>27</v>
      </c>
      <c r="B25" s="17" t="s">
        <v>25</v>
      </c>
      <c r="C25" s="4" t="s">
        <v>28</v>
      </c>
      <c r="D25" s="4">
        <v>7</v>
      </c>
      <c r="E25" s="12"/>
      <c r="F25" s="27" t="str">
        <f t="shared" si="0"/>
        <v>ERRORE</v>
      </c>
    </row>
    <row r="26" spans="1:6" x14ac:dyDescent="0.25">
      <c r="A26" s="4" t="s">
        <v>29</v>
      </c>
      <c r="B26" s="17" t="s">
        <v>30</v>
      </c>
      <c r="C26" s="4" t="s">
        <v>72</v>
      </c>
      <c r="D26" s="4">
        <v>10</v>
      </c>
      <c r="E26" s="12"/>
      <c r="F26" s="27" t="str">
        <f t="shared" si="0"/>
        <v>ERRORE</v>
      </c>
    </row>
    <row r="27" spans="1:6" x14ac:dyDescent="0.25">
      <c r="A27" s="4" t="s">
        <v>31</v>
      </c>
      <c r="B27" s="17" t="s">
        <v>32</v>
      </c>
      <c r="C27" s="4" t="s">
        <v>39</v>
      </c>
      <c r="D27" s="4">
        <v>3</v>
      </c>
      <c r="E27" s="12"/>
      <c r="F27" s="27" t="str">
        <f t="shared" si="0"/>
        <v>ERRORE</v>
      </c>
    </row>
    <row r="28" spans="1:6" x14ac:dyDescent="0.25">
      <c r="A28" s="4" t="s">
        <v>33</v>
      </c>
      <c r="B28" s="17" t="s">
        <v>32</v>
      </c>
      <c r="C28" s="4" t="s">
        <v>73</v>
      </c>
      <c r="D28" s="4">
        <v>6</v>
      </c>
      <c r="E28" s="12"/>
      <c r="F28" s="27" t="str">
        <f t="shared" si="0"/>
        <v>ERRORE</v>
      </c>
    </row>
    <row r="29" spans="1:6" x14ac:dyDescent="0.25">
      <c r="A29" s="4" t="s">
        <v>34</v>
      </c>
      <c r="B29" s="17" t="s">
        <v>32</v>
      </c>
      <c r="C29" s="4" t="s">
        <v>74</v>
      </c>
      <c r="D29" s="4">
        <v>1</v>
      </c>
      <c r="E29" s="12"/>
      <c r="F29" s="27" t="str">
        <f t="shared" si="0"/>
        <v>ERRORE</v>
      </c>
    </row>
    <row r="30" spans="1:6" x14ac:dyDescent="0.25">
      <c r="A30" s="31" t="s">
        <v>60</v>
      </c>
      <c r="B30" s="32"/>
      <c r="C30" s="32"/>
      <c r="D30" s="32"/>
      <c r="E30" s="32"/>
      <c r="F30" s="33"/>
    </row>
    <row r="31" spans="1:6" x14ac:dyDescent="0.25">
      <c r="A31" s="24" t="s">
        <v>40</v>
      </c>
      <c r="B31" s="25" t="s">
        <v>41</v>
      </c>
      <c r="C31" s="29" t="s">
        <v>79</v>
      </c>
      <c r="D31" s="28">
        <v>171</v>
      </c>
      <c r="E31" s="18"/>
      <c r="F31" s="27" t="str">
        <f t="shared" si="0"/>
        <v>ERRORE</v>
      </c>
    </row>
    <row r="32" spans="1:6" x14ac:dyDescent="0.25">
      <c r="A32" s="26" t="s">
        <v>42</v>
      </c>
      <c r="B32" s="25" t="s">
        <v>43</v>
      </c>
      <c r="C32" s="30" t="s">
        <v>80</v>
      </c>
      <c r="D32" s="28">
        <v>68</v>
      </c>
      <c r="E32" s="18"/>
      <c r="F32" s="27" t="str">
        <f t="shared" si="0"/>
        <v>ERRORE</v>
      </c>
    </row>
    <row r="33" spans="1:6" x14ac:dyDescent="0.25">
      <c r="A33" s="24" t="s">
        <v>44</v>
      </c>
      <c r="B33" s="25" t="s">
        <v>45</v>
      </c>
      <c r="C33" s="29" t="s">
        <v>81</v>
      </c>
      <c r="D33" s="28">
        <v>5</v>
      </c>
      <c r="E33" s="18"/>
      <c r="F33" s="27" t="str">
        <f t="shared" ref="F33:F38" si="1">IF(E33="","ERRORE",E33*D33)</f>
        <v>ERRORE</v>
      </c>
    </row>
    <row r="34" spans="1:6" x14ac:dyDescent="0.25">
      <c r="A34" s="26" t="s">
        <v>46</v>
      </c>
      <c r="B34" s="25" t="s">
        <v>47</v>
      </c>
      <c r="C34" s="28" t="s">
        <v>48</v>
      </c>
      <c r="D34" s="28">
        <v>10</v>
      </c>
      <c r="E34" s="19"/>
      <c r="F34" s="27" t="str">
        <f t="shared" si="1"/>
        <v>ERRORE</v>
      </c>
    </row>
    <row r="35" spans="1:6" x14ac:dyDescent="0.25">
      <c r="A35" s="26" t="s">
        <v>49</v>
      </c>
      <c r="B35" s="25" t="s">
        <v>47</v>
      </c>
      <c r="C35" s="28" t="s">
        <v>50</v>
      </c>
      <c r="D35" s="28">
        <v>33</v>
      </c>
      <c r="E35" s="19"/>
      <c r="F35" s="27" t="str">
        <f t="shared" si="1"/>
        <v>ERRORE</v>
      </c>
    </row>
    <row r="36" spans="1:6" x14ac:dyDescent="0.25">
      <c r="A36" s="24" t="s">
        <v>51</v>
      </c>
      <c r="B36" s="25" t="s">
        <v>52</v>
      </c>
      <c r="C36" s="29" t="s">
        <v>82</v>
      </c>
      <c r="D36" s="28">
        <v>133</v>
      </c>
      <c r="E36" s="18"/>
      <c r="F36" s="27" t="str">
        <f t="shared" si="1"/>
        <v>ERRORE</v>
      </c>
    </row>
    <row r="37" spans="1:6" ht="25.5" x14ac:dyDescent="0.25">
      <c r="A37" s="26" t="s">
        <v>53</v>
      </c>
      <c r="B37" s="25" t="s">
        <v>86</v>
      </c>
      <c r="C37" s="28" t="s">
        <v>83</v>
      </c>
      <c r="D37" s="26">
        <v>5</v>
      </c>
      <c r="E37" s="20"/>
      <c r="F37" s="27" t="str">
        <f t="shared" si="1"/>
        <v>ERRORE</v>
      </c>
    </row>
    <row r="38" spans="1:6" x14ac:dyDescent="0.25">
      <c r="A38" s="24" t="s">
        <v>54</v>
      </c>
      <c r="B38" s="25" t="s">
        <v>85</v>
      </c>
      <c r="C38" s="29" t="s">
        <v>82</v>
      </c>
      <c r="D38" s="26">
        <v>36</v>
      </c>
      <c r="E38" s="18"/>
      <c r="F38" s="27" t="str">
        <f t="shared" si="1"/>
        <v>ERRORE</v>
      </c>
    </row>
    <row r="39" spans="1:6" x14ac:dyDescent="0.25">
      <c r="A39" s="21" t="s">
        <v>19</v>
      </c>
      <c r="B39" s="22" t="s">
        <v>35</v>
      </c>
      <c r="C39" s="21" t="s">
        <v>19</v>
      </c>
      <c r="D39" s="23">
        <v>1</v>
      </c>
      <c r="E39" s="12"/>
      <c r="F39" s="27" t="str">
        <f t="shared" si="0"/>
        <v>ERRORE</v>
      </c>
    </row>
    <row r="40" spans="1:6" ht="51" customHeight="1" x14ac:dyDescent="0.25">
      <c r="A40" s="7"/>
      <c r="B40" s="8"/>
      <c r="C40" s="8"/>
      <c r="D40" s="13"/>
      <c r="E40" s="9" t="s">
        <v>36</v>
      </c>
      <c r="F40" s="10">
        <f>SUM(F6:F39)</f>
        <v>0</v>
      </c>
    </row>
  </sheetData>
  <sheetProtection algorithmName="SHA-512" hashValue="CaPLsCAJ/fu+A6Vini/vSiSWc17Gj1pvir2IacAx7F8SoOSQ4oAk7gZDvt38VL2rde1f38QSHA1W7bGgUEk0UQ==" saltValue="MwemGBAnqPYM3vr7v62LTg==" spinCount="100000" sheet="1" selectLockedCells="1"/>
  <mergeCells count="5">
    <mergeCell ref="A10:F10"/>
    <mergeCell ref="A5:F5"/>
    <mergeCell ref="A18:F18"/>
    <mergeCell ref="A23:F23"/>
    <mergeCell ref="A30:F30"/>
  </mergeCells>
  <conditionalFormatting sqref="F6:F9 F11:F17 F19:F22 F24:F29 F31:F39">
    <cfRule type="containsText" dxfId="0" priority="1" operator="containsText" text="ERRORE">
      <formula>NOT(ISERROR(SEARCH("ERRORE",F6)))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Lucca</dc:creator>
  <cp:lastModifiedBy>Davide Lucca</cp:lastModifiedBy>
  <dcterms:created xsi:type="dcterms:W3CDTF">2021-06-01T10:18:52Z</dcterms:created>
  <dcterms:modified xsi:type="dcterms:W3CDTF">2021-09-17T13:27:12Z</dcterms:modified>
</cp:coreProperties>
</file>